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anpro\Desktop\Работа\ПИТАНИЕ\"/>
    </mc:Choice>
  </mc:AlternateContent>
  <xr:revisionPtr revIDLastSave="0" documentId="13_ncr:1_{F066C271-25BD-49E5-A91E-3B5424BCBB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l="1"/>
  <c r="G196" i="1"/>
</calcChain>
</file>

<file path=xl/sharedStrings.xml><?xml version="1.0" encoding="utf-8"?>
<sst xmlns="http://schemas.openxmlformats.org/spreadsheetml/2006/main" count="331" uniqueCount="98">
  <si>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</si>
  <si>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</si>
  <si>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</si>
  <si>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</si>
  <si>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</si>
  <si>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</si>
  <si>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</si>
  <si>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</si>
  <si>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</si>
  <si>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</si>
  <si>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</si>
  <si>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</si>
  <si>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</si>
  <si>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</si>
  <si>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</si>
  <si>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</si>
  <si>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</si>
  <si>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</si>
  <si>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</si>
  <si>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</si>
  <si>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</si>
  <si>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</si>
  <si>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</si>
  <si>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</si>
  <si>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</si>
  <si>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</si>
  <si>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</si>
  <si>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</si>
  <si>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</si>
  <si>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</si>
  <si>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</si>
  <si>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</si>
  <si>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</si>
  <si>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</si>
  <si>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</si>
  <si>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</si>
  <si>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</si>
  <si>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</si>
  <si>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</si>
  <si>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</si>
  <si>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Исаев О.Ю.</t>
  </si>
  <si>
    <t>МБОУ "Старожиловская средняя школа"</t>
  </si>
  <si>
    <t>каша рисовая молочная</t>
  </si>
  <si>
    <t>чай  сладкий</t>
  </si>
  <si>
    <t>пшеничный</t>
  </si>
  <si>
    <t>сушки</t>
  </si>
  <si>
    <t>салат с капустой и морковью</t>
  </si>
  <si>
    <t>суп гороховый</t>
  </si>
  <si>
    <t>плов с мясом курицы</t>
  </si>
  <si>
    <t>чай</t>
  </si>
  <si>
    <t>черный</t>
  </si>
  <si>
    <t>фрукт</t>
  </si>
  <si>
    <t>сладкое</t>
  </si>
  <si>
    <t>пряник</t>
  </si>
  <si>
    <t>6/250</t>
  </si>
  <si>
    <t>50/125</t>
  </si>
  <si>
    <t>40</t>
  </si>
  <si>
    <t>каша манная  молочная</t>
  </si>
  <si>
    <t>салат из помидоров</t>
  </si>
  <si>
    <t>щи из свежей капусты с мясом кур</t>
  </si>
  <si>
    <t>котлета домашняя</t>
  </si>
  <si>
    <t>рожки отварные</t>
  </si>
  <si>
    <t>чай сладкий</t>
  </si>
  <si>
    <t>чёрный</t>
  </si>
  <si>
    <t>баранки</t>
  </si>
  <si>
    <t>каша пшенная  молочная</t>
  </si>
  <si>
    <t>салат из свежих огурцов</t>
  </si>
  <si>
    <t>суп рисовый с мясом кур</t>
  </si>
  <si>
    <t>гуляш из свинины</t>
  </si>
  <si>
    <t>гречка отварная</t>
  </si>
  <si>
    <t>компот из сухофруктов</t>
  </si>
  <si>
    <t>вафли</t>
  </si>
  <si>
    <t>каша гречневая  молочная</t>
  </si>
  <si>
    <t>печенье</t>
  </si>
  <si>
    <t>0.7</t>
  </si>
  <si>
    <t>салат из свежих помидоров</t>
  </si>
  <si>
    <t>суп вермишелевый с мясом кур</t>
  </si>
  <si>
    <t>котлета рыбная</t>
  </si>
  <si>
    <t>картофельное пюре</t>
  </si>
  <si>
    <t>суп рассольник с мясом кур</t>
  </si>
  <si>
    <t>гуляш из курицы</t>
  </si>
  <si>
    <t>каша молочная из риса</t>
  </si>
  <si>
    <t>пшеничный с маслом</t>
  </si>
  <si>
    <t>40/10</t>
  </si>
  <si>
    <t xml:space="preserve">салат из свежих огурцов </t>
  </si>
  <si>
    <t>суп рисовый с  мясом кур</t>
  </si>
  <si>
    <t>поджарка из мяса кур</t>
  </si>
  <si>
    <t>250</t>
  </si>
  <si>
    <t>90</t>
  </si>
  <si>
    <t>борщ из свежей капусты с мясом кур</t>
  </si>
  <si>
    <t>каша рисовая  молочная</t>
  </si>
  <si>
    <t>суп картофельный с рыбой</t>
  </si>
  <si>
    <t>пшеничный с сыром</t>
  </si>
  <si>
    <t>рыба тушёная с овощами</t>
  </si>
  <si>
    <t>Рис отварной со сливочным маслом</t>
  </si>
  <si>
    <t>50/50</t>
  </si>
  <si>
    <t>150/10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</si>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</sst>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F168" activePane="bottomRight" state="frozen"/>
      <selection pane="topRight" activeCell="E1" sqref="E1"/>
      <selection pane="bottomLeft" activeCell="A6" sqref="A6"/>
      <selection pane="bottomRight" activeCell="K52" sqref="K5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41</v>
      </c>
      <c r="D1" s="74"/>
      <c r="E1" s="74"/>
      <c r="F1" s="12" t="s">
        <v>16</v>
      </c>
      <c r="G1" s="2" t="s">
        <v>17</v>
      </c>
      <c r="H1" s="75" t="s">
        <v>39</v>
      </c>
      <c r="I1" s="75"/>
      <c r="J1" s="75"/>
      <c r="K1" s="75"/>
    </row>
    <row r="2" spans="1:12" ht="18" x14ac:dyDescent="0.2">
      <c r="A2" s="35" t="s">
        <v>6</v>
      </c>
      <c r="C2" s="2"/>
      <c r="G2" s="2" t="s">
        <v>18</v>
      </c>
      <c r="H2" s="75" t="s">
        <v>40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4">
        <v>250</v>
      </c>
      <c r="G6" s="59">
        <v>12.2</v>
      </c>
      <c r="H6" s="59">
        <v>10.7</v>
      </c>
      <c r="I6" s="60">
        <v>41</v>
      </c>
      <c r="J6" s="59">
        <v>325.5</v>
      </c>
      <c r="K6" s="69">
        <v>163</v>
      </c>
      <c r="L6" s="59">
        <v>14.24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68"/>
      <c r="L7" s="43"/>
    </row>
    <row r="8" spans="1:12" ht="15" x14ac:dyDescent="0.25">
      <c r="A8" s="23"/>
      <c r="B8" s="15"/>
      <c r="C8" s="11"/>
      <c r="D8" s="7" t="s">
        <v>22</v>
      </c>
      <c r="E8" s="51" t="s">
        <v>43</v>
      </c>
      <c r="F8" s="55">
        <v>200</v>
      </c>
      <c r="G8" s="61">
        <v>7.0000000000000007E-2</v>
      </c>
      <c r="H8" s="61">
        <v>0.02</v>
      </c>
      <c r="I8" s="62">
        <v>15</v>
      </c>
      <c r="J8" s="61">
        <v>60</v>
      </c>
      <c r="K8" s="68">
        <v>376</v>
      </c>
      <c r="L8" s="61">
        <v>1.61</v>
      </c>
    </row>
    <row r="9" spans="1:12" ht="15" x14ac:dyDescent="0.25">
      <c r="A9" s="23"/>
      <c r="B9" s="15"/>
      <c r="C9" s="11"/>
      <c r="D9" s="7" t="s">
        <v>23</v>
      </c>
      <c r="E9" s="51" t="s">
        <v>44</v>
      </c>
      <c r="F9" s="55">
        <v>30</v>
      </c>
      <c r="G9" s="61">
        <v>1.5</v>
      </c>
      <c r="H9" s="61">
        <v>2.19</v>
      </c>
      <c r="I9" s="62">
        <v>9.1999999999999993</v>
      </c>
      <c r="J9" s="61">
        <v>44.53</v>
      </c>
      <c r="K9" s="44"/>
      <c r="L9" s="61">
        <v>0.96</v>
      </c>
    </row>
    <row r="10" spans="1:12" ht="15" x14ac:dyDescent="0.25">
      <c r="A10" s="23"/>
      <c r="B10" s="15"/>
      <c r="C10" s="11"/>
      <c r="D10" s="7" t="s">
        <v>24</v>
      </c>
      <c r="E10" s="51" t="s">
        <v>45</v>
      </c>
      <c r="F10" s="55">
        <v>20</v>
      </c>
      <c r="G10" s="61">
        <v>1.7</v>
      </c>
      <c r="H10" s="61">
        <v>2.9</v>
      </c>
      <c r="I10" s="62">
        <v>9.1999999999999993</v>
      </c>
      <c r="J10" s="61">
        <v>44.53</v>
      </c>
      <c r="K10" s="44"/>
      <c r="L10" s="61">
        <v>2.19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15.469999999999999</v>
      </c>
      <c r="H13" s="19">
        <f t="shared" si="0"/>
        <v>15.809999999999999</v>
      </c>
      <c r="I13" s="19">
        <f t="shared" si="0"/>
        <v>74.400000000000006</v>
      </c>
      <c r="J13" s="19">
        <f t="shared" si="0"/>
        <v>474.55999999999995</v>
      </c>
      <c r="K13" s="25"/>
      <c r="L13" s="19">
        <f t="shared" ref="L13" si="1">SUM(L6:L12)</f>
        <v>19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46</v>
      </c>
      <c r="F14" s="56">
        <v>60</v>
      </c>
      <c r="G14" s="63">
        <v>0.42</v>
      </c>
      <c r="H14" s="63">
        <v>0.06</v>
      </c>
      <c r="I14" s="64">
        <v>1.1399999999999999</v>
      </c>
      <c r="J14" s="63">
        <v>7.2</v>
      </c>
      <c r="K14" s="67">
        <v>43</v>
      </c>
      <c r="L14" s="63">
        <v>4.13</v>
      </c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57" t="s">
        <v>54</v>
      </c>
      <c r="G15" s="61">
        <v>4.7</v>
      </c>
      <c r="H15" s="61">
        <v>11.7</v>
      </c>
      <c r="I15" s="62">
        <v>13.5</v>
      </c>
      <c r="J15" s="61">
        <v>165.75</v>
      </c>
      <c r="K15" s="68">
        <v>123</v>
      </c>
      <c r="L15" s="61">
        <v>11.44</v>
      </c>
    </row>
    <row r="16" spans="1:12" ht="15" x14ac:dyDescent="0.25">
      <c r="A16" s="23"/>
      <c r="B16" s="15"/>
      <c r="C16" s="11"/>
      <c r="D16" s="7" t="s">
        <v>28</v>
      </c>
      <c r="E16" s="51" t="s">
        <v>48</v>
      </c>
      <c r="F16" s="57" t="s">
        <v>55</v>
      </c>
      <c r="G16" s="61">
        <v>14.83</v>
      </c>
      <c r="H16" s="61">
        <v>9.16</v>
      </c>
      <c r="I16" s="62">
        <v>31.27</v>
      </c>
      <c r="J16" s="61">
        <v>267.17</v>
      </c>
      <c r="K16" s="68">
        <v>443</v>
      </c>
      <c r="L16" s="61">
        <v>20.86</v>
      </c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68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55">
        <v>200</v>
      </c>
      <c r="G18" s="61">
        <v>7.0000000000000007E-2</v>
      </c>
      <c r="H18" s="61">
        <v>0.02</v>
      </c>
      <c r="I18" s="62">
        <v>15</v>
      </c>
      <c r="J18" s="61">
        <v>60</v>
      </c>
      <c r="K18" s="68">
        <v>288</v>
      </c>
      <c r="L18" s="61">
        <v>1.61</v>
      </c>
    </row>
    <row r="19" spans="1:12" ht="15" x14ac:dyDescent="0.25">
      <c r="A19" s="23"/>
      <c r="B19" s="15"/>
      <c r="C19" s="11"/>
      <c r="D19" s="7" t="s">
        <v>31</v>
      </c>
      <c r="E19" s="51" t="s">
        <v>44</v>
      </c>
      <c r="F19" s="57" t="s">
        <v>56</v>
      </c>
      <c r="G19" s="61">
        <v>1.5</v>
      </c>
      <c r="H19" s="61">
        <v>0.19</v>
      </c>
      <c r="I19" s="62">
        <v>9.1999999999999993</v>
      </c>
      <c r="J19" s="61">
        <v>44.53</v>
      </c>
      <c r="K19" s="44"/>
      <c r="L19" s="61">
        <v>3.2</v>
      </c>
    </row>
    <row r="20" spans="1:12" ht="15" x14ac:dyDescent="0.25">
      <c r="A20" s="23"/>
      <c r="B20" s="15"/>
      <c r="C20" s="11"/>
      <c r="D20" s="7" t="s">
        <v>32</v>
      </c>
      <c r="E20" s="51" t="s">
        <v>50</v>
      </c>
      <c r="F20" s="55">
        <v>40</v>
      </c>
      <c r="G20" s="61">
        <v>4.34</v>
      </c>
      <c r="H20" s="61">
        <v>0.7</v>
      </c>
      <c r="I20" s="62">
        <v>33.700000000000003</v>
      </c>
      <c r="J20" s="61">
        <v>43.02</v>
      </c>
      <c r="K20" s="44"/>
      <c r="L20" s="61">
        <v>1.5</v>
      </c>
    </row>
    <row r="21" spans="1:12" ht="15" x14ac:dyDescent="0.25">
      <c r="A21" s="23"/>
      <c r="B21" s="15"/>
      <c r="C21" s="11"/>
      <c r="D21" s="6" t="s">
        <v>52</v>
      </c>
      <c r="E21" s="51" t="s">
        <v>53</v>
      </c>
      <c r="F21" s="55">
        <v>36</v>
      </c>
      <c r="G21" s="61">
        <v>1.5</v>
      </c>
      <c r="H21" s="61">
        <v>0.19</v>
      </c>
      <c r="I21" s="62">
        <v>9.1999999999999993</v>
      </c>
      <c r="J21" s="61">
        <v>44.53</v>
      </c>
      <c r="K21" s="44"/>
      <c r="L21" s="61">
        <v>3.6</v>
      </c>
    </row>
    <row r="22" spans="1:12" ht="15" x14ac:dyDescent="0.25">
      <c r="A22" s="23"/>
      <c r="B22" s="15"/>
      <c r="C22" s="11"/>
      <c r="D22" s="6" t="s">
        <v>51</v>
      </c>
      <c r="E22" s="53" t="s">
        <v>51</v>
      </c>
      <c r="F22" s="58">
        <v>100</v>
      </c>
      <c r="G22" s="65">
        <v>0.45</v>
      </c>
      <c r="H22" s="65">
        <v>0.36</v>
      </c>
      <c r="I22" s="66">
        <v>12.36</v>
      </c>
      <c r="J22" s="65">
        <v>56.4</v>
      </c>
      <c r="K22" s="44"/>
      <c r="L22" s="65">
        <v>10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436</v>
      </c>
      <c r="G23" s="19">
        <f t="shared" ref="G23:J23" si="2">SUM(G14:G22)</f>
        <v>27.81</v>
      </c>
      <c r="H23" s="19">
        <f t="shared" si="2"/>
        <v>22.380000000000003</v>
      </c>
      <c r="I23" s="19">
        <f t="shared" si="2"/>
        <v>125.37</v>
      </c>
      <c r="J23" s="19">
        <f t="shared" si="2"/>
        <v>688.59999999999991</v>
      </c>
      <c r="K23" s="25"/>
      <c r="L23" s="19">
        <f t="shared" ref="L23" si="3">SUM(L14:L22)</f>
        <v>56.34</v>
      </c>
    </row>
    <row r="24" spans="1:12" ht="15" x14ac:dyDescent="0.2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936</v>
      </c>
      <c r="G24" s="32">
        <f t="shared" ref="G24:J24" si="4">G13+G23</f>
        <v>43.28</v>
      </c>
      <c r="H24" s="32">
        <f t="shared" si="4"/>
        <v>38.19</v>
      </c>
      <c r="I24" s="32">
        <f t="shared" si="4"/>
        <v>199.77</v>
      </c>
      <c r="J24" s="32">
        <f t="shared" si="4"/>
        <v>1163.1599999999999</v>
      </c>
      <c r="K24" s="32"/>
      <c r="L24" s="32">
        <f t="shared" ref="L24" si="5">L13+L23</f>
        <v>75.34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250</v>
      </c>
      <c r="G25" s="40">
        <v>15</v>
      </c>
      <c r="H25" s="40">
        <v>16</v>
      </c>
      <c r="I25" s="40">
        <v>43.8</v>
      </c>
      <c r="J25" s="40">
        <v>345</v>
      </c>
      <c r="K25" s="41">
        <v>163</v>
      </c>
      <c r="L25" s="40">
        <v>13.28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1.61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1.5</v>
      </c>
      <c r="H28" s="43">
        <v>0.19</v>
      </c>
      <c r="I28" s="43">
        <v>9.1999999999999993</v>
      </c>
      <c r="J28" s="43">
        <v>44.53</v>
      </c>
      <c r="K28" s="44"/>
      <c r="L28" s="43">
        <v>3.2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16.57</v>
      </c>
      <c r="H32" s="19">
        <f t="shared" ref="H32" si="7">SUM(H25:H31)</f>
        <v>16.21</v>
      </c>
      <c r="I32" s="19">
        <f t="shared" ref="I32" si="8">SUM(I25:I31)</f>
        <v>68</v>
      </c>
      <c r="J32" s="19">
        <f t="shared" ref="J32:L32" si="9">SUM(J25:J31)</f>
        <v>449.53</v>
      </c>
      <c r="K32" s="25"/>
      <c r="L32" s="19">
        <f t="shared" si="9"/>
        <v>18.09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1.77</v>
      </c>
      <c r="H33" s="43">
        <v>4.95</v>
      </c>
      <c r="I33" s="43">
        <v>7.9</v>
      </c>
      <c r="J33" s="43">
        <v>89.75</v>
      </c>
      <c r="K33" s="44">
        <v>19</v>
      </c>
      <c r="L33" s="43">
        <v>6.34</v>
      </c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250</v>
      </c>
      <c r="G34" s="43">
        <v>2.8</v>
      </c>
      <c r="H34" s="43">
        <v>3.4</v>
      </c>
      <c r="I34" s="43">
        <v>16.8</v>
      </c>
      <c r="J34" s="43">
        <v>109</v>
      </c>
      <c r="K34" s="44">
        <v>124</v>
      </c>
      <c r="L34" s="43">
        <v>8.1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10.83</v>
      </c>
      <c r="H35" s="43">
        <v>9.76</v>
      </c>
      <c r="I35" s="43">
        <v>8.09</v>
      </c>
      <c r="J35" s="43">
        <v>199</v>
      </c>
      <c r="K35" s="44">
        <v>452</v>
      </c>
      <c r="L35" s="43">
        <v>41.2</v>
      </c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2.5299999999999998</v>
      </c>
      <c r="H36" s="43">
        <v>11.7</v>
      </c>
      <c r="I36" s="43">
        <v>12.29</v>
      </c>
      <c r="J36" s="43">
        <v>202.86</v>
      </c>
      <c r="K36" s="44">
        <v>516</v>
      </c>
      <c r="L36" s="43">
        <v>2.27</v>
      </c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7.0000000000000007E-2</v>
      </c>
      <c r="H37" s="43">
        <v>0.02</v>
      </c>
      <c r="I37" s="43">
        <v>15</v>
      </c>
      <c r="J37" s="43">
        <v>60</v>
      </c>
      <c r="K37" s="44">
        <v>288</v>
      </c>
      <c r="L37" s="43">
        <v>1.61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63</v>
      </c>
      <c r="F39" s="43">
        <v>40</v>
      </c>
      <c r="G39" s="43">
        <v>4.34</v>
      </c>
      <c r="H39" s="43">
        <v>0.7</v>
      </c>
      <c r="I39" s="43">
        <v>33.700000000000003</v>
      </c>
      <c r="J39" s="43">
        <v>43.02</v>
      </c>
      <c r="K39" s="44"/>
      <c r="L39" s="43">
        <v>1.26</v>
      </c>
    </row>
    <row r="40" spans="1:12" ht="15" x14ac:dyDescent="0.25">
      <c r="A40" s="14"/>
      <c r="B40" s="15"/>
      <c r="C40" s="11"/>
      <c r="D40" s="6" t="s">
        <v>51</v>
      </c>
      <c r="E40" s="42" t="s">
        <v>51</v>
      </c>
      <c r="F40" s="43">
        <v>100</v>
      </c>
      <c r="G40" s="43">
        <v>0.45</v>
      </c>
      <c r="H40" s="43">
        <v>0.36</v>
      </c>
      <c r="I40" s="43">
        <v>12.36</v>
      </c>
      <c r="J40" s="43">
        <v>56.4</v>
      </c>
      <c r="K40" s="44"/>
      <c r="L40" s="43">
        <v>8.1999999999999993</v>
      </c>
    </row>
    <row r="41" spans="1:12" ht="15" x14ac:dyDescent="0.25">
      <c r="A41" s="14"/>
      <c r="B41" s="15"/>
      <c r="C41" s="11"/>
      <c r="D41" s="6" t="s">
        <v>52</v>
      </c>
      <c r="E41" s="42" t="s">
        <v>64</v>
      </c>
      <c r="F41" s="43">
        <v>19</v>
      </c>
      <c r="G41" s="43">
        <v>1.5</v>
      </c>
      <c r="H41" s="43">
        <v>0.19</v>
      </c>
      <c r="I41" s="43">
        <v>9.1999999999999993</v>
      </c>
      <c r="J41" s="43">
        <v>44.53</v>
      </c>
      <c r="K41" s="44"/>
      <c r="L41" s="43">
        <v>3.8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909</v>
      </c>
      <c r="G42" s="19">
        <f t="shared" ref="G42" si="10">SUM(G33:G41)</f>
        <v>24.29</v>
      </c>
      <c r="H42" s="19">
        <f t="shared" ref="H42" si="11">SUM(H33:H41)</f>
        <v>31.08</v>
      </c>
      <c r="I42" s="19">
        <f t="shared" ref="I42" si="12">SUM(I33:I41)</f>
        <v>115.34</v>
      </c>
      <c r="J42" s="19">
        <f t="shared" ref="J42:L42" si="13">SUM(J33:J41)</f>
        <v>804.56</v>
      </c>
      <c r="K42" s="25"/>
      <c r="L42" s="19">
        <f t="shared" si="13"/>
        <v>72.78</v>
      </c>
    </row>
    <row r="43" spans="1:12" ht="15.75" customHeight="1" x14ac:dyDescent="0.2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1409</v>
      </c>
      <c r="G43" s="32">
        <f t="shared" ref="G43" si="14">G32+G42</f>
        <v>40.86</v>
      </c>
      <c r="H43" s="32">
        <f t="shared" ref="H43" si="15">H32+H42</f>
        <v>47.29</v>
      </c>
      <c r="I43" s="32">
        <f t="shared" ref="I43" si="16">I32+I42</f>
        <v>183.34</v>
      </c>
      <c r="J43" s="32">
        <f t="shared" ref="J43:L43" si="17">J32+J42</f>
        <v>1254.0899999999999</v>
      </c>
      <c r="K43" s="32"/>
      <c r="L43" s="32">
        <f t="shared" si="17"/>
        <v>90.87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250</v>
      </c>
      <c r="G44" s="40">
        <v>15.8</v>
      </c>
      <c r="H44" s="40">
        <v>15.7</v>
      </c>
      <c r="I44" s="40">
        <v>57.8</v>
      </c>
      <c r="J44" s="40">
        <v>355</v>
      </c>
      <c r="K44" s="41">
        <v>163</v>
      </c>
      <c r="L44" s="40">
        <v>15.6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>
        <v>1.61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1.5</v>
      </c>
      <c r="H47" s="43">
        <v>0.19</v>
      </c>
      <c r="I47" s="43">
        <v>9.1999999999999993</v>
      </c>
      <c r="J47" s="43">
        <v>44.53</v>
      </c>
      <c r="K47" s="44"/>
      <c r="L47" s="43">
        <v>3.2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17.37</v>
      </c>
      <c r="H51" s="19">
        <f t="shared" ref="H51" si="19">SUM(H44:H50)</f>
        <v>15.909999999999998</v>
      </c>
      <c r="I51" s="19">
        <f t="shared" ref="I51" si="20">SUM(I44:I50)</f>
        <v>82</v>
      </c>
      <c r="J51" s="19">
        <f t="shared" ref="J51:L51" si="21">SUM(J44:J50)</f>
        <v>459.53</v>
      </c>
      <c r="K51" s="25"/>
      <c r="L51" s="19">
        <f t="shared" si="21"/>
        <v>20.41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0.79</v>
      </c>
      <c r="H52" s="43">
        <v>1.95</v>
      </c>
      <c r="I52" s="43">
        <v>3.88</v>
      </c>
      <c r="J52" s="43">
        <v>36.24</v>
      </c>
      <c r="K52" s="44">
        <v>89</v>
      </c>
      <c r="L52" s="43">
        <v>5.8</v>
      </c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250</v>
      </c>
      <c r="G53" s="43">
        <v>3.72</v>
      </c>
      <c r="H53" s="43">
        <v>6.3</v>
      </c>
      <c r="I53" s="43">
        <v>11.98</v>
      </c>
      <c r="J53" s="43">
        <v>124.75</v>
      </c>
      <c r="K53" s="44">
        <v>135</v>
      </c>
      <c r="L53" s="43">
        <v>11.3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3.06</v>
      </c>
      <c r="H54" s="43">
        <v>4.8</v>
      </c>
      <c r="I54" s="43">
        <v>20.440000000000001</v>
      </c>
      <c r="J54" s="43">
        <v>137.25</v>
      </c>
      <c r="K54" s="44">
        <v>437</v>
      </c>
      <c r="L54" s="43">
        <v>31.23</v>
      </c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20.49</v>
      </c>
      <c r="H55" s="43">
        <v>11.16</v>
      </c>
      <c r="I55" s="43">
        <v>2.57</v>
      </c>
      <c r="J55" s="43">
        <v>212.23</v>
      </c>
      <c r="K55" s="44"/>
      <c r="L55" s="43">
        <v>6.6</v>
      </c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0.16</v>
      </c>
      <c r="H56" s="43">
        <v>0.16</v>
      </c>
      <c r="I56" s="43">
        <v>27.88</v>
      </c>
      <c r="J56" s="43">
        <v>114.6</v>
      </c>
      <c r="K56" s="44">
        <v>639</v>
      </c>
      <c r="L56" s="43">
        <v>2.5099999999999998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1.5</v>
      </c>
      <c r="H57" s="43">
        <v>0.19</v>
      </c>
      <c r="I57" s="43">
        <v>9.1999999999999993</v>
      </c>
      <c r="J57" s="43">
        <v>44.53</v>
      </c>
      <c r="K57" s="44"/>
      <c r="L57" s="43">
        <v>3.2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52</v>
      </c>
      <c r="E59" s="42" t="s">
        <v>71</v>
      </c>
      <c r="F59" s="43">
        <v>24</v>
      </c>
      <c r="G59" s="43">
        <v>1.5</v>
      </c>
      <c r="H59" s="43">
        <v>0.19</v>
      </c>
      <c r="I59" s="43">
        <v>9.1999999999999993</v>
      </c>
      <c r="J59" s="43">
        <v>44.53</v>
      </c>
      <c r="K59" s="44"/>
      <c r="L59" s="43">
        <v>3.61</v>
      </c>
    </row>
    <row r="60" spans="1:12" ht="15" x14ac:dyDescent="0.25">
      <c r="A60" s="23"/>
      <c r="B60" s="15"/>
      <c r="C60" s="11"/>
      <c r="D60" s="6" t="s">
        <v>51</v>
      </c>
      <c r="E60" s="42" t="s">
        <v>51</v>
      </c>
      <c r="F60" s="43">
        <v>100</v>
      </c>
      <c r="G60" s="43">
        <v>0.48</v>
      </c>
      <c r="H60" s="43">
        <v>0.36</v>
      </c>
      <c r="I60" s="43">
        <v>12.36</v>
      </c>
      <c r="J60" s="43">
        <v>56.4</v>
      </c>
      <c r="K60" s="44"/>
      <c r="L60" s="43">
        <v>9.6999999999999993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914</v>
      </c>
      <c r="G61" s="19">
        <f t="shared" ref="G61" si="22">SUM(G52:G60)</f>
        <v>31.7</v>
      </c>
      <c r="H61" s="19">
        <f t="shared" ref="H61" si="23">SUM(H52:H60)</f>
        <v>25.110000000000003</v>
      </c>
      <c r="I61" s="19">
        <f t="shared" ref="I61" si="24">SUM(I52:I60)</f>
        <v>97.51</v>
      </c>
      <c r="J61" s="19">
        <f t="shared" ref="J61:L61" si="25">SUM(J52:J60)</f>
        <v>770.53</v>
      </c>
      <c r="K61" s="25"/>
      <c r="L61" s="19">
        <f t="shared" si="25"/>
        <v>73.95</v>
      </c>
    </row>
    <row r="62" spans="1:12" ht="15.75" customHeight="1" x14ac:dyDescent="0.2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1414</v>
      </c>
      <c r="G62" s="32">
        <f t="shared" ref="G62" si="26">G51+G61</f>
        <v>49.07</v>
      </c>
      <c r="H62" s="32">
        <f t="shared" ref="H62" si="27">H51+H61</f>
        <v>41.02</v>
      </c>
      <c r="I62" s="32">
        <f t="shared" ref="I62" si="28">I51+I61</f>
        <v>179.51</v>
      </c>
      <c r="J62" s="32">
        <f t="shared" ref="J62:L62" si="29">J51+J61</f>
        <v>1230.06</v>
      </c>
      <c r="K62" s="32"/>
      <c r="L62" s="32">
        <f t="shared" si="29"/>
        <v>94.36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250</v>
      </c>
      <c r="G63" s="40">
        <v>14.4</v>
      </c>
      <c r="H63" s="40">
        <v>16.2</v>
      </c>
      <c r="I63" s="40">
        <v>56</v>
      </c>
      <c r="J63" s="40">
        <v>342</v>
      </c>
      <c r="K63" s="41">
        <v>302</v>
      </c>
      <c r="L63" s="40">
        <v>15.44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>
        <v>1.61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 t="s">
        <v>74</v>
      </c>
      <c r="H66" s="43">
        <v>0.1</v>
      </c>
      <c r="I66" s="43">
        <v>4.2</v>
      </c>
      <c r="J66" s="43">
        <v>22.2</v>
      </c>
      <c r="K66" s="44"/>
      <c r="L66" s="43">
        <v>1.84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52</v>
      </c>
      <c r="E68" s="42" t="s">
        <v>73</v>
      </c>
      <c r="F68" s="43">
        <v>20</v>
      </c>
      <c r="G68" s="43">
        <v>1.5</v>
      </c>
      <c r="H68" s="43">
        <v>0.19</v>
      </c>
      <c r="I68" s="43">
        <v>9.1999999999999993</v>
      </c>
      <c r="J68" s="43">
        <v>44.53</v>
      </c>
      <c r="K68" s="44"/>
      <c r="L68" s="43">
        <v>2.09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15.97</v>
      </c>
      <c r="H70" s="19">
        <f t="shared" ref="H70" si="31">SUM(H63:H69)</f>
        <v>16.510000000000002</v>
      </c>
      <c r="I70" s="19">
        <f t="shared" ref="I70" si="32">SUM(I63:I69)</f>
        <v>84.4</v>
      </c>
      <c r="J70" s="19">
        <f t="shared" ref="J70:L70" si="33">SUM(J63:J69)</f>
        <v>468.73</v>
      </c>
      <c r="K70" s="25"/>
      <c r="L70" s="19">
        <f t="shared" si="33"/>
        <v>20.98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0.79</v>
      </c>
      <c r="H71" s="43">
        <v>1.95</v>
      </c>
      <c r="I71" s="43">
        <v>3.88</v>
      </c>
      <c r="J71" s="43">
        <v>36.24</v>
      </c>
      <c r="K71" s="44">
        <v>19</v>
      </c>
      <c r="L71" s="43">
        <v>6.7</v>
      </c>
    </row>
    <row r="72" spans="1:12" ht="15" x14ac:dyDescent="0.25">
      <c r="A72" s="23"/>
      <c r="B72" s="15"/>
      <c r="C72" s="11"/>
      <c r="D72" s="7" t="s">
        <v>27</v>
      </c>
      <c r="E72" s="42" t="s">
        <v>76</v>
      </c>
      <c r="F72" s="43">
        <v>250</v>
      </c>
      <c r="G72" s="43">
        <v>3.72</v>
      </c>
      <c r="H72" s="43">
        <v>6.3</v>
      </c>
      <c r="I72" s="43">
        <v>11.98</v>
      </c>
      <c r="J72" s="43">
        <v>124.75</v>
      </c>
      <c r="K72" s="44">
        <v>140</v>
      </c>
      <c r="L72" s="43">
        <v>9.6</v>
      </c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>
        <v>90</v>
      </c>
      <c r="G73" s="43">
        <v>10.83</v>
      </c>
      <c r="H73" s="43">
        <v>9.76</v>
      </c>
      <c r="I73" s="43">
        <v>8.09</v>
      </c>
      <c r="J73" s="43">
        <v>199</v>
      </c>
      <c r="K73" s="44">
        <v>452</v>
      </c>
      <c r="L73" s="43">
        <v>31.7</v>
      </c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3.65</v>
      </c>
      <c r="H74" s="43">
        <v>5.37</v>
      </c>
      <c r="I74" s="43">
        <v>36.68</v>
      </c>
      <c r="J74" s="43">
        <v>209.7</v>
      </c>
      <c r="K74" s="44">
        <v>520</v>
      </c>
      <c r="L74" s="43">
        <v>10.7</v>
      </c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7.0000000000000007E-2</v>
      </c>
      <c r="H75" s="43">
        <v>0.02</v>
      </c>
      <c r="I75" s="43">
        <v>15</v>
      </c>
      <c r="J75" s="43">
        <v>60</v>
      </c>
      <c r="K75" s="44">
        <v>376</v>
      </c>
      <c r="L75" s="43">
        <v>1.61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1.5</v>
      </c>
      <c r="H76" s="43">
        <v>0.19</v>
      </c>
      <c r="I76" s="43">
        <v>9.1999999999999993</v>
      </c>
      <c r="J76" s="43">
        <v>44.53</v>
      </c>
      <c r="K76" s="44"/>
      <c r="L76" s="43">
        <v>3.2</v>
      </c>
    </row>
    <row r="77" spans="1:12" ht="15" x14ac:dyDescent="0.25">
      <c r="A77" s="23"/>
      <c r="B77" s="15"/>
      <c r="C77" s="11"/>
      <c r="D77" s="7" t="s">
        <v>32</v>
      </c>
      <c r="E77" s="42" t="s">
        <v>63</v>
      </c>
      <c r="F77" s="43">
        <v>40</v>
      </c>
      <c r="G77" s="43">
        <v>4.34</v>
      </c>
      <c r="H77" s="43">
        <v>0.7</v>
      </c>
      <c r="I77" s="43">
        <v>33.700000000000003</v>
      </c>
      <c r="J77" s="43">
        <v>43.02</v>
      </c>
      <c r="K77" s="44"/>
      <c r="L77" s="43">
        <v>1.5</v>
      </c>
    </row>
    <row r="78" spans="1:12" ht="15" x14ac:dyDescent="0.25">
      <c r="A78" s="23"/>
      <c r="B78" s="15"/>
      <c r="C78" s="11"/>
      <c r="D78" s="6" t="s">
        <v>51</v>
      </c>
      <c r="E78" s="42" t="s">
        <v>51</v>
      </c>
      <c r="F78" s="43">
        <v>100</v>
      </c>
      <c r="G78" s="43">
        <v>0.48</v>
      </c>
      <c r="H78" s="43">
        <v>0.36</v>
      </c>
      <c r="I78" s="43">
        <v>12.36</v>
      </c>
      <c r="J78" s="43">
        <v>56.4</v>
      </c>
      <c r="K78" s="44"/>
      <c r="L78" s="43">
        <v>8.3000000000000007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4">SUM(G71:G79)</f>
        <v>25.38</v>
      </c>
      <c r="H80" s="19">
        <f t="shared" ref="H80" si="35">SUM(H71:H79)</f>
        <v>24.65</v>
      </c>
      <c r="I80" s="19">
        <f t="shared" ref="I80" si="36">SUM(I71:I79)</f>
        <v>130.88999999999999</v>
      </c>
      <c r="J80" s="19">
        <f t="shared" ref="J80:L80" si="37">SUM(J71:J79)</f>
        <v>773.64</v>
      </c>
      <c r="K80" s="25"/>
      <c r="L80" s="19">
        <f t="shared" si="37"/>
        <v>73.31</v>
      </c>
    </row>
    <row r="81" spans="1:12" ht="15.75" customHeight="1" x14ac:dyDescent="0.2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1430</v>
      </c>
      <c r="G81" s="32">
        <f t="shared" ref="G81" si="38">G70+G80</f>
        <v>41.35</v>
      </c>
      <c r="H81" s="32">
        <f t="shared" ref="H81" si="39">H70+H80</f>
        <v>41.16</v>
      </c>
      <c r="I81" s="32">
        <f t="shared" ref="I81" si="40">I70+I80</f>
        <v>215.29</v>
      </c>
      <c r="J81" s="32">
        <f t="shared" ref="J81:L81" si="41">J70+J80</f>
        <v>1242.3699999999999</v>
      </c>
      <c r="K81" s="32"/>
      <c r="L81" s="32">
        <f t="shared" si="41"/>
        <v>94.29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250</v>
      </c>
      <c r="G82" s="40">
        <v>15.8</v>
      </c>
      <c r="H82" s="40">
        <v>15.7</v>
      </c>
      <c r="I82" s="40">
        <v>46.65</v>
      </c>
      <c r="J82" s="40">
        <v>355</v>
      </c>
      <c r="K82" s="41">
        <v>163</v>
      </c>
      <c r="L82" s="40">
        <v>15.6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0.16</v>
      </c>
      <c r="H84" s="43">
        <v>0.16</v>
      </c>
      <c r="I84" s="43">
        <v>27.88</v>
      </c>
      <c r="J84" s="43">
        <v>114.6</v>
      </c>
      <c r="K84" s="44">
        <v>639</v>
      </c>
      <c r="L84" s="43">
        <v>2.5099999999999998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1.5</v>
      </c>
      <c r="H85" s="43">
        <v>0.19</v>
      </c>
      <c r="I85" s="43">
        <v>9.1999999999999993</v>
      </c>
      <c r="J85" s="43">
        <v>25.53</v>
      </c>
      <c r="K85" s="44"/>
      <c r="L85" s="43">
        <v>3.2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17.46</v>
      </c>
      <c r="H89" s="19">
        <f t="shared" ref="H89" si="43">SUM(H82:H88)</f>
        <v>16.05</v>
      </c>
      <c r="I89" s="19">
        <f t="shared" ref="I89" si="44">SUM(I82:I88)</f>
        <v>83.73</v>
      </c>
      <c r="J89" s="19">
        <f t="shared" ref="J89:L89" si="45">SUM(J82:J88)</f>
        <v>495.13</v>
      </c>
      <c r="K89" s="25"/>
      <c r="L89" s="19">
        <f t="shared" si="45"/>
        <v>21.31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46</v>
      </c>
      <c r="F90" s="43">
        <v>60</v>
      </c>
      <c r="G90" s="43">
        <v>0.79</v>
      </c>
      <c r="H90" s="43">
        <v>1.95</v>
      </c>
      <c r="I90" s="43">
        <v>3.88</v>
      </c>
      <c r="J90" s="43">
        <v>36.24</v>
      </c>
      <c r="K90" s="44">
        <v>43</v>
      </c>
      <c r="L90" s="43">
        <v>4.63</v>
      </c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250</v>
      </c>
      <c r="G91" s="43">
        <v>2.6</v>
      </c>
      <c r="H91" s="43">
        <v>2.5</v>
      </c>
      <c r="I91" s="43">
        <v>16.98</v>
      </c>
      <c r="J91" s="43">
        <v>100.8</v>
      </c>
      <c r="K91" s="44">
        <v>96</v>
      </c>
      <c r="L91" s="43">
        <v>11.2</v>
      </c>
    </row>
    <row r="92" spans="1:12" ht="15" x14ac:dyDescent="0.25">
      <c r="A92" s="23"/>
      <c r="B92" s="15"/>
      <c r="C92" s="11"/>
      <c r="D92" s="7" t="s">
        <v>28</v>
      </c>
      <c r="E92" s="42" t="s">
        <v>80</v>
      </c>
      <c r="F92" s="43">
        <v>90</v>
      </c>
      <c r="G92" s="43">
        <v>3.06</v>
      </c>
      <c r="H92" s="43">
        <v>4.8</v>
      </c>
      <c r="I92" s="43">
        <v>20.440000000000001</v>
      </c>
      <c r="J92" s="43">
        <v>137.25</v>
      </c>
      <c r="K92" s="44">
        <v>437</v>
      </c>
      <c r="L92" s="43">
        <v>18.920000000000002</v>
      </c>
    </row>
    <row r="93" spans="1:12" ht="15" x14ac:dyDescent="0.25">
      <c r="A93" s="23"/>
      <c r="B93" s="15"/>
      <c r="C93" s="11"/>
      <c r="D93" s="7" t="s">
        <v>29</v>
      </c>
      <c r="E93" s="42" t="s">
        <v>69</v>
      </c>
      <c r="F93" s="43">
        <v>150</v>
      </c>
      <c r="G93" s="43">
        <v>20.49</v>
      </c>
      <c r="H93" s="43">
        <v>11.16</v>
      </c>
      <c r="I93" s="43">
        <v>2.57</v>
      </c>
      <c r="J93" s="43">
        <v>212.23</v>
      </c>
      <c r="K93" s="44"/>
      <c r="L93" s="43">
        <v>5.5</v>
      </c>
    </row>
    <row r="94" spans="1:12" ht="15" x14ac:dyDescent="0.25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0.16</v>
      </c>
      <c r="H94" s="43">
        <v>0.16</v>
      </c>
      <c r="I94" s="43">
        <v>27.88</v>
      </c>
      <c r="J94" s="43">
        <v>114.6</v>
      </c>
      <c r="K94" s="44">
        <v>639</v>
      </c>
      <c r="L94" s="43">
        <v>2.5099999999999998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63</v>
      </c>
      <c r="F96" s="43">
        <v>40</v>
      </c>
      <c r="G96" s="43">
        <v>4.34</v>
      </c>
      <c r="H96" s="43">
        <v>0.7</v>
      </c>
      <c r="I96" s="43">
        <v>33.700000000000003</v>
      </c>
      <c r="J96" s="43">
        <v>43.02</v>
      </c>
      <c r="K96" s="44"/>
      <c r="L96" s="43">
        <v>1.8</v>
      </c>
    </row>
    <row r="97" spans="1:12" ht="15" x14ac:dyDescent="0.25">
      <c r="A97" s="23"/>
      <c r="B97" s="15"/>
      <c r="C97" s="11"/>
      <c r="D97" s="6" t="s">
        <v>52</v>
      </c>
      <c r="E97" s="42" t="s">
        <v>73</v>
      </c>
      <c r="F97" s="43">
        <v>19</v>
      </c>
      <c r="G97" s="43">
        <v>1.5</v>
      </c>
      <c r="H97" s="43">
        <v>0.19</v>
      </c>
      <c r="I97" s="43">
        <v>9.1999999999999993</v>
      </c>
      <c r="J97" s="43">
        <v>44.53</v>
      </c>
      <c r="K97" s="44"/>
      <c r="L97" s="43">
        <v>2.2000000000000002</v>
      </c>
    </row>
    <row r="98" spans="1:12" ht="15" x14ac:dyDescent="0.25">
      <c r="A98" s="23"/>
      <c r="B98" s="15"/>
      <c r="C98" s="11"/>
      <c r="D98" s="6" t="s">
        <v>51</v>
      </c>
      <c r="E98" s="42" t="s">
        <v>51</v>
      </c>
      <c r="F98" s="43">
        <v>100</v>
      </c>
      <c r="G98" s="43">
        <v>0.48</v>
      </c>
      <c r="H98" s="43">
        <v>0.36</v>
      </c>
      <c r="I98" s="43">
        <v>12.36</v>
      </c>
      <c r="J98" s="43">
        <v>56.4</v>
      </c>
      <c r="K98" s="44"/>
      <c r="L98" s="43">
        <v>8.1999999999999993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909</v>
      </c>
      <c r="G99" s="19">
        <f t="shared" ref="G99" si="46">SUM(G90:G98)</f>
        <v>33.419999999999995</v>
      </c>
      <c r="H99" s="19">
        <f t="shared" ref="H99" si="47">SUM(H90:H98)</f>
        <v>21.82</v>
      </c>
      <c r="I99" s="19">
        <f t="shared" ref="I99" si="48">SUM(I90:I98)</f>
        <v>127.01</v>
      </c>
      <c r="J99" s="19">
        <f t="shared" ref="J99:L99" si="49">SUM(J90:J98)</f>
        <v>745.06999999999994</v>
      </c>
      <c r="K99" s="25"/>
      <c r="L99" s="19">
        <f t="shared" si="49"/>
        <v>54.959999999999994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1409</v>
      </c>
      <c r="G100" s="32">
        <f t="shared" ref="G100" si="50">G89+G99</f>
        <v>50.879999999999995</v>
      </c>
      <c r="H100" s="32">
        <f t="shared" ref="H100" si="51">H89+H99</f>
        <v>37.870000000000005</v>
      </c>
      <c r="I100" s="32">
        <f t="shared" ref="I100" si="52">I89+I99</f>
        <v>210.74</v>
      </c>
      <c r="J100" s="32">
        <f t="shared" ref="J100:L100" si="53">J89+J99</f>
        <v>1240.1999999999998</v>
      </c>
      <c r="K100" s="32"/>
      <c r="L100" s="32">
        <f t="shared" si="53"/>
        <v>76.27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250</v>
      </c>
      <c r="G101" s="40">
        <v>12.2</v>
      </c>
      <c r="H101" s="40">
        <v>10.7</v>
      </c>
      <c r="I101" s="40">
        <v>41</v>
      </c>
      <c r="J101" s="40">
        <v>325.5</v>
      </c>
      <c r="K101" s="41">
        <v>174</v>
      </c>
      <c r="L101" s="40">
        <v>14.24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1.61</v>
      </c>
    </row>
    <row r="104" spans="1:12" ht="15" x14ac:dyDescent="0.25">
      <c r="A104" s="23"/>
      <c r="B104" s="15"/>
      <c r="C104" s="11"/>
      <c r="D104" s="7" t="s">
        <v>23</v>
      </c>
      <c r="E104" s="42" t="s">
        <v>82</v>
      </c>
      <c r="F104" s="43" t="s">
        <v>83</v>
      </c>
      <c r="G104" s="43">
        <v>3.2</v>
      </c>
      <c r="H104" s="43">
        <v>5.1100000000000003</v>
      </c>
      <c r="I104" s="43">
        <v>11.25</v>
      </c>
      <c r="J104" s="43">
        <v>81.45</v>
      </c>
      <c r="K104" s="44"/>
      <c r="L104" s="43">
        <v>4.47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15.469999999999999</v>
      </c>
      <c r="H108" s="19">
        <f t="shared" si="54"/>
        <v>15.829999999999998</v>
      </c>
      <c r="I108" s="19">
        <f t="shared" si="54"/>
        <v>67.25</v>
      </c>
      <c r="J108" s="19">
        <f t="shared" si="54"/>
        <v>466.95</v>
      </c>
      <c r="K108" s="25"/>
      <c r="L108" s="19">
        <f t="shared" ref="L108" si="55">SUM(L101:L107)</f>
        <v>20.32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84</v>
      </c>
      <c r="F109" s="43">
        <v>60</v>
      </c>
      <c r="G109" s="43">
        <v>0.42</v>
      </c>
      <c r="H109" s="43">
        <v>0.06</v>
      </c>
      <c r="I109" s="43">
        <v>1.1399999999999999</v>
      </c>
      <c r="J109" s="43">
        <v>7.2</v>
      </c>
      <c r="K109" s="44">
        <v>37</v>
      </c>
      <c r="L109" s="43">
        <v>6.34</v>
      </c>
    </row>
    <row r="110" spans="1:12" ht="15" x14ac:dyDescent="0.25">
      <c r="A110" s="23"/>
      <c r="B110" s="15"/>
      <c r="C110" s="11"/>
      <c r="D110" s="7" t="s">
        <v>27</v>
      </c>
      <c r="E110" s="42" t="s">
        <v>85</v>
      </c>
      <c r="F110" s="43" t="s">
        <v>87</v>
      </c>
      <c r="G110" s="43">
        <v>1.59</v>
      </c>
      <c r="H110" s="43">
        <v>4.99</v>
      </c>
      <c r="I110" s="43">
        <v>9.15</v>
      </c>
      <c r="J110" s="43">
        <v>95.26</v>
      </c>
      <c r="K110" s="44">
        <v>135</v>
      </c>
      <c r="L110" s="43">
        <v>11.3</v>
      </c>
    </row>
    <row r="111" spans="1:12" ht="15" x14ac:dyDescent="0.25">
      <c r="A111" s="23"/>
      <c r="B111" s="15"/>
      <c r="C111" s="11"/>
      <c r="D111" s="7" t="s">
        <v>28</v>
      </c>
      <c r="E111" s="42" t="s">
        <v>86</v>
      </c>
      <c r="F111" s="43" t="s">
        <v>88</v>
      </c>
      <c r="G111" s="43">
        <v>13.88</v>
      </c>
      <c r="H111" s="43">
        <v>18.07</v>
      </c>
      <c r="I111" s="43">
        <v>2.67</v>
      </c>
      <c r="J111" s="43">
        <v>228</v>
      </c>
      <c r="K111" s="44">
        <v>232</v>
      </c>
      <c r="L111" s="43">
        <v>23.69</v>
      </c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2.5299999999999998</v>
      </c>
      <c r="H112" s="43">
        <v>11.7</v>
      </c>
      <c r="I112" s="43">
        <v>12.29</v>
      </c>
      <c r="J112" s="43">
        <v>202.86</v>
      </c>
      <c r="K112" s="44">
        <v>516</v>
      </c>
      <c r="L112" s="43">
        <v>3.18</v>
      </c>
    </row>
    <row r="113" spans="1:12" ht="15" x14ac:dyDescent="0.25">
      <c r="A113" s="23"/>
      <c r="B113" s="15"/>
      <c r="C113" s="11"/>
      <c r="D113" s="7" t="s">
        <v>30</v>
      </c>
      <c r="E113" s="42" t="s">
        <v>70</v>
      </c>
      <c r="F113" s="43">
        <v>200</v>
      </c>
      <c r="G113" s="43">
        <v>0.16</v>
      </c>
      <c r="H113" s="43">
        <v>0.16</v>
      </c>
      <c r="I113" s="43">
        <v>27.88</v>
      </c>
      <c r="J113" s="43">
        <v>114.6</v>
      </c>
      <c r="K113" s="44">
        <v>639</v>
      </c>
      <c r="L113" s="43">
        <v>2.5099999999999998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1.5</v>
      </c>
      <c r="H114" s="43">
        <v>0.19</v>
      </c>
      <c r="I114" s="43">
        <v>9.1999999999999993</v>
      </c>
      <c r="J114" s="43">
        <v>44.53</v>
      </c>
      <c r="K114" s="44"/>
      <c r="L114" s="43">
        <v>3.2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4.34</v>
      </c>
      <c r="H115" s="43">
        <v>0.7</v>
      </c>
      <c r="I115" s="43">
        <v>33.700000000000003</v>
      </c>
      <c r="J115" s="43">
        <v>43.02</v>
      </c>
      <c r="K115" s="44"/>
      <c r="L115" s="43">
        <v>1.5</v>
      </c>
    </row>
    <row r="116" spans="1:12" ht="15" x14ac:dyDescent="0.25">
      <c r="A116" s="23"/>
      <c r="B116" s="15"/>
      <c r="C116" s="11"/>
      <c r="D116" s="6" t="s">
        <v>51</v>
      </c>
      <c r="E116" s="42" t="s">
        <v>51</v>
      </c>
      <c r="F116" s="43">
        <v>100</v>
      </c>
      <c r="G116" s="43">
        <v>0.45</v>
      </c>
      <c r="H116" s="43">
        <v>0.36</v>
      </c>
      <c r="I116" s="43">
        <v>12.36</v>
      </c>
      <c r="J116" s="43">
        <v>56.4</v>
      </c>
      <c r="K116" s="44"/>
      <c r="L116" s="43">
        <v>8.1999999999999993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580</v>
      </c>
      <c r="G118" s="19">
        <f t="shared" ref="G118:J118" si="56">SUM(G109:G117)</f>
        <v>24.87</v>
      </c>
      <c r="H118" s="19">
        <f t="shared" si="56"/>
        <v>36.229999999999997</v>
      </c>
      <c r="I118" s="19">
        <f t="shared" si="56"/>
        <v>108.39</v>
      </c>
      <c r="J118" s="19">
        <f t="shared" si="56"/>
        <v>791.87</v>
      </c>
      <c r="K118" s="25"/>
      <c r="L118" s="19">
        <f t="shared" ref="L118" si="57">SUM(L109:L117)</f>
        <v>59.92</v>
      </c>
    </row>
    <row r="119" spans="1:12" ht="15" x14ac:dyDescent="0.2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1030</v>
      </c>
      <c r="G119" s="32">
        <f t="shared" ref="G119" si="58">G108+G118</f>
        <v>40.340000000000003</v>
      </c>
      <c r="H119" s="32">
        <f t="shared" ref="H119" si="59">H108+H118</f>
        <v>52.059999999999995</v>
      </c>
      <c r="I119" s="32">
        <f t="shared" ref="I119" si="60">I108+I118</f>
        <v>175.64</v>
      </c>
      <c r="J119" s="32">
        <f t="shared" ref="J119:L119" si="61">J108+J118</f>
        <v>1258.82</v>
      </c>
      <c r="K119" s="32"/>
      <c r="L119" s="32">
        <f t="shared" si="61"/>
        <v>80.240000000000009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250</v>
      </c>
      <c r="G120" s="40">
        <v>15</v>
      </c>
      <c r="H120" s="40">
        <v>16</v>
      </c>
      <c r="I120" s="40">
        <v>43.8</v>
      </c>
      <c r="J120" s="40">
        <v>345</v>
      </c>
      <c r="K120" s="41">
        <v>163</v>
      </c>
      <c r="L120" s="40">
        <v>13.28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1.61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 t="s">
        <v>74</v>
      </c>
      <c r="H123" s="43">
        <v>0.1</v>
      </c>
      <c r="I123" s="43">
        <v>4.2</v>
      </c>
      <c r="J123" s="43">
        <v>22.2</v>
      </c>
      <c r="K123" s="44"/>
      <c r="L123" s="43">
        <v>3.2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52</v>
      </c>
      <c r="E125" s="42" t="s">
        <v>73</v>
      </c>
      <c r="F125" s="43">
        <v>20</v>
      </c>
      <c r="G125" s="43">
        <v>1.5</v>
      </c>
      <c r="H125" s="43">
        <v>0.19</v>
      </c>
      <c r="I125" s="43">
        <v>9.1999999999999993</v>
      </c>
      <c r="J125" s="43">
        <v>22.53</v>
      </c>
      <c r="K125" s="44"/>
      <c r="L125" s="43">
        <v>2.09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16.57</v>
      </c>
      <c r="H127" s="19">
        <f t="shared" si="62"/>
        <v>16.310000000000002</v>
      </c>
      <c r="I127" s="19">
        <f t="shared" si="62"/>
        <v>72.2</v>
      </c>
      <c r="J127" s="19">
        <f t="shared" si="62"/>
        <v>449.73</v>
      </c>
      <c r="K127" s="25"/>
      <c r="L127" s="19">
        <f t="shared" ref="L127" si="63">SUM(L120:L126)</f>
        <v>20.18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66</v>
      </c>
      <c r="F128" s="43">
        <v>60</v>
      </c>
      <c r="G128" s="43">
        <v>0.67</v>
      </c>
      <c r="H128" s="43">
        <v>6.09</v>
      </c>
      <c r="I128" s="43">
        <v>1.81</v>
      </c>
      <c r="J128" s="43">
        <v>64.650000000000006</v>
      </c>
      <c r="K128" s="44">
        <v>89</v>
      </c>
      <c r="L128" s="43">
        <v>6.8</v>
      </c>
    </row>
    <row r="129" spans="1:12" ht="15" x14ac:dyDescent="0.25">
      <c r="A129" s="14"/>
      <c r="B129" s="15"/>
      <c r="C129" s="11"/>
      <c r="D129" s="7" t="s">
        <v>27</v>
      </c>
      <c r="E129" s="42" t="s">
        <v>89</v>
      </c>
      <c r="F129" s="43">
        <v>250</v>
      </c>
      <c r="G129" s="43">
        <v>3.5</v>
      </c>
      <c r="H129" s="43">
        <v>6.12</v>
      </c>
      <c r="I129" s="43">
        <v>10.93</v>
      </c>
      <c r="J129" s="43">
        <v>126.25</v>
      </c>
      <c r="K129" s="44">
        <v>110</v>
      </c>
      <c r="L129" s="43">
        <v>10.3</v>
      </c>
    </row>
    <row r="130" spans="1:12" ht="15" x14ac:dyDescent="0.25">
      <c r="A130" s="14"/>
      <c r="B130" s="15"/>
      <c r="C130" s="11"/>
      <c r="D130" s="7" t="s">
        <v>28</v>
      </c>
      <c r="E130" s="42" t="s">
        <v>48</v>
      </c>
      <c r="F130" s="43" t="s">
        <v>55</v>
      </c>
      <c r="G130" s="43">
        <v>14.83</v>
      </c>
      <c r="H130" s="43">
        <v>9.16</v>
      </c>
      <c r="I130" s="43">
        <v>31.27</v>
      </c>
      <c r="J130" s="43">
        <v>267.17</v>
      </c>
      <c r="K130" s="44">
        <v>443</v>
      </c>
      <c r="L130" s="43">
        <v>26.99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7.0000000000000007E-2</v>
      </c>
      <c r="H132" s="43">
        <v>0.02</v>
      </c>
      <c r="I132" s="43">
        <v>15</v>
      </c>
      <c r="J132" s="43">
        <v>60</v>
      </c>
      <c r="K132" s="44">
        <v>376</v>
      </c>
      <c r="L132" s="43">
        <v>1.61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4.34</v>
      </c>
      <c r="H134" s="43">
        <v>0.7</v>
      </c>
      <c r="I134" s="43">
        <v>33.700000000000003</v>
      </c>
      <c r="J134" s="43">
        <v>43.02</v>
      </c>
      <c r="K134" s="44"/>
      <c r="L134" s="43">
        <v>1.5</v>
      </c>
    </row>
    <row r="135" spans="1:12" ht="15" x14ac:dyDescent="0.25">
      <c r="A135" s="14"/>
      <c r="B135" s="15"/>
      <c r="C135" s="11"/>
      <c r="D135" s="6" t="s">
        <v>52</v>
      </c>
      <c r="E135" s="42" t="s">
        <v>45</v>
      </c>
      <c r="F135" s="43">
        <v>20</v>
      </c>
      <c r="G135" s="43">
        <v>1.5</v>
      </c>
      <c r="H135" s="43">
        <v>0.19</v>
      </c>
      <c r="I135" s="43">
        <v>9.1999999999999993</v>
      </c>
      <c r="J135" s="43">
        <v>44.53</v>
      </c>
      <c r="K135" s="44"/>
      <c r="L135" s="43">
        <v>3.9</v>
      </c>
    </row>
    <row r="136" spans="1:12" ht="15" x14ac:dyDescent="0.25">
      <c r="A136" s="14"/>
      <c r="B136" s="15"/>
      <c r="C136" s="11"/>
      <c r="D136" s="6" t="s">
        <v>51</v>
      </c>
      <c r="E136" s="42" t="s">
        <v>51</v>
      </c>
      <c r="F136" s="43">
        <v>100</v>
      </c>
      <c r="G136" s="43">
        <v>0.45</v>
      </c>
      <c r="H136" s="43">
        <v>0.36</v>
      </c>
      <c r="I136" s="43">
        <v>12.36</v>
      </c>
      <c r="J136" s="43">
        <v>66.400000000000006</v>
      </c>
      <c r="K136" s="44"/>
      <c r="L136" s="43">
        <v>9.32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670</v>
      </c>
      <c r="G137" s="19">
        <f t="shared" ref="G137:J137" si="64">SUM(G128:G136)</f>
        <v>25.36</v>
      </c>
      <c r="H137" s="19">
        <f t="shared" si="64"/>
        <v>22.64</v>
      </c>
      <c r="I137" s="19">
        <f t="shared" si="64"/>
        <v>114.27000000000001</v>
      </c>
      <c r="J137" s="19">
        <f t="shared" si="64"/>
        <v>672.02</v>
      </c>
      <c r="K137" s="25"/>
      <c r="L137" s="19">
        <f t="shared" ref="L137" si="65">SUM(L128:L136)</f>
        <v>60.42</v>
      </c>
    </row>
    <row r="138" spans="1:12" ht="15" x14ac:dyDescent="0.2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1170</v>
      </c>
      <c r="G138" s="32">
        <f t="shared" ref="G138" si="66">G127+G137</f>
        <v>41.93</v>
      </c>
      <c r="H138" s="32">
        <f t="shared" ref="H138" si="67">H127+H137</f>
        <v>38.950000000000003</v>
      </c>
      <c r="I138" s="32">
        <f t="shared" ref="I138" si="68">I127+I137</f>
        <v>186.47000000000003</v>
      </c>
      <c r="J138" s="32">
        <f t="shared" ref="J138:L138" si="69">J127+J137</f>
        <v>1121.75</v>
      </c>
      <c r="K138" s="32"/>
      <c r="L138" s="32">
        <f t="shared" si="69"/>
        <v>80.599999999999994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250</v>
      </c>
      <c r="G139" s="40">
        <v>12.2</v>
      </c>
      <c r="H139" s="40">
        <v>10.7</v>
      </c>
      <c r="I139" s="40">
        <v>41</v>
      </c>
      <c r="J139" s="40">
        <v>325.5</v>
      </c>
      <c r="K139" s="41">
        <v>163</v>
      </c>
      <c r="L139" s="40">
        <v>14.24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>
        <v>376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/>
      <c r="L141" s="43">
        <v>1.61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82</v>
      </c>
      <c r="F142" s="43" t="s">
        <v>83</v>
      </c>
      <c r="G142" s="43">
        <v>3.2</v>
      </c>
      <c r="H142" s="43">
        <v>5.1100000000000003</v>
      </c>
      <c r="I142" s="43">
        <v>11.25</v>
      </c>
      <c r="J142" s="43">
        <v>81.45</v>
      </c>
      <c r="K142" s="44"/>
      <c r="L142" s="43">
        <v>4.47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15.469999999999999</v>
      </c>
      <c r="H146" s="19">
        <f t="shared" si="70"/>
        <v>15.829999999999998</v>
      </c>
      <c r="I146" s="19">
        <f t="shared" si="70"/>
        <v>67.25</v>
      </c>
      <c r="J146" s="19">
        <f t="shared" si="70"/>
        <v>466.95</v>
      </c>
      <c r="K146" s="25"/>
      <c r="L146" s="19">
        <f t="shared" ref="L146" si="71">SUM(L139:L145)</f>
        <v>20.32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75</v>
      </c>
      <c r="F147" s="43">
        <v>60</v>
      </c>
      <c r="G147" s="43">
        <v>0.79</v>
      </c>
      <c r="H147" s="43">
        <v>1.95</v>
      </c>
      <c r="I147" s="43">
        <v>3.88</v>
      </c>
      <c r="J147" s="43">
        <v>36.24</v>
      </c>
      <c r="K147" s="44">
        <v>19</v>
      </c>
      <c r="L147" s="43">
        <v>6.34</v>
      </c>
    </row>
    <row r="148" spans="1:12" ht="15" x14ac:dyDescent="0.25">
      <c r="A148" s="23"/>
      <c r="B148" s="15"/>
      <c r="C148" s="11"/>
      <c r="D148" s="7" t="s">
        <v>27</v>
      </c>
      <c r="E148" s="42" t="s">
        <v>91</v>
      </c>
      <c r="F148" s="43">
        <v>250</v>
      </c>
      <c r="G148" s="43">
        <v>3.78</v>
      </c>
      <c r="H148" s="43">
        <v>2.97</v>
      </c>
      <c r="I148" s="43">
        <v>12.8</v>
      </c>
      <c r="J148" s="43">
        <v>98.31</v>
      </c>
      <c r="K148" s="44">
        <v>125</v>
      </c>
      <c r="L148" s="43">
        <v>10.3</v>
      </c>
    </row>
    <row r="149" spans="1:12" ht="15" x14ac:dyDescent="0.25">
      <c r="A149" s="23"/>
      <c r="B149" s="15"/>
      <c r="C149" s="11"/>
      <c r="D149" s="7" t="s">
        <v>28</v>
      </c>
      <c r="E149" s="42" t="s">
        <v>80</v>
      </c>
      <c r="F149" s="43">
        <v>90</v>
      </c>
      <c r="G149" s="43">
        <v>3.06</v>
      </c>
      <c r="H149" s="43">
        <v>4.8</v>
      </c>
      <c r="I149" s="43">
        <v>20.440000000000001</v>
      </c>
      <c r="J149" s="43">
        <v>137.25</v>
      </c>
      <c r="K149" s="44">
        <v>437</v>
      </c>
      <c r="L149" s="43">
        <v>22.97</v>
      </c>
    </row>
    <row r="150" spans="1:12" ht="15" x14ac:dyDescent="0.25">
      <c r="A150" s="23"/>
      <c r="B150" s="15"/>
      <c r="C150" s="11"/>
      <c r="D150" s="7" t="s">
        <v>29</v>
      </c>
      <c r="E150" s="42" t="s">
        <v>69</v>
      </c>
      <c r="F150" s="43">
        <v>150</v>
      </c>
      <c r="G150" s="43">
        <v>20.49</v>
      </c>
      <c r="H150" s="43">
        <v>11.16</v>
      </c>
      <c r="I150" s="43">
        <v>2.57</v>
      </c>
      <c r="J150" s="43">
        <v>212.23</v>
      </c>
      <c r="K150" s="44"/>
      <c r="L150" s="43">
        <v>5.5</v>
      </c>
    </row>
    <row r="151" spans="1:12" ht="15" x14ac:dyDescent="0.2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7.0000000000000007E-2</v>
      </c>
      <c r="H151" s="43">
        <v>0.02</v>
      </c>
      <c r="I151" s="43">
        <v>15</v>
      </c>
      <c r="J151" s="43">
        <v>60</v>
      </c>
      <c r="K151" s="44">
        <v>376</v>
      </c>
      <c r="L151" s="43">
        <v>1.61</v>
      </c>
    </row>
    <row r="152" spans="1:12" ht="15" x14ac:dyDescent="0.25">
      <c r="A152" s="23"/>
      <c r="B152" s="15"/>
      <c r="C152" s="11"/>
      <c r="D152" s="7" t="s">
        <v>31</v>
      </c>
      <c r="E152" s="42" t="s">
        <v>92</v>
      </c>
      <c r="F152" s="43" t="s">
        <v>83</v>
      </c>
      <c r="G152" s="43">
        <v>3.8</v>
      </c>
      <c r="H152" s="43">
        <v>2</v>
      </c>
      <c r="I152" s="43">
        <v>31.08</v>
      </c>
      <c r="J152" s="43">
        <v>188.3</v>
      </c>
      <c r="K152" s="44"/>
      <c r="L152" s="43">
        <v>8.8000000000000007</v>
      </c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4.34</v>
      </c>
      <c r="H153" s="43">
        <v>0.7</v>
      </c>
      <c r="I153" s="43">
        <v>33.700000000000003</v>
      </c>
      <c r="J153" s="43">
        <v>43.02</v>
      </c>
      <c r="K153" s="44"/>
      <c r="L153" s="43">
        <v>1.5</v>
      </c>
    </row>
    <row r="154" spans="1:12" ht="15" x14ac:dyDescent="0.25">
      <c r="A154" s="23"/>
      <c r="B154" s="15"/>
      <c r="C154" s="11"/>
      <c r="D154" s="6" t="s">
        <v>51</v>
      </c>
      <c r="E154" s="42" t="s">
        <v>51</v>
      </c>
      <c r="F154" s="43">
        <v>100</v>
      </c>
      <c r="G154" s="43">
        <v>0.48</v>
      </c>
      <c r="H154" s="43">
        <v>0.36</v>
      </c>
      <c r="I154" s="43">
        <v>12.36</v>
      </c>
      <c r="J154" s="43">
        <v>56.4</v>
      </c>
      <c r="K154" s="44"/>
      <c r="L154" s="43">
        <v>9.6999999999999993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36.809999999999995</v>
      </c>
      <c r="H156" s="19">
        <f t="shared" si="72"/>
        <v>23.959999999999997</v>
      </c>
      <c r="I156" s="19">
        <f t="shared" si="72"/>
        <v>131.83000000000001</v>
      </c>
      <c r="J156" s="19">
        <f t="shared" si="72"/>
        <v>831.74999999999989</v>
      </c>
      <c r="K156" s="25"/>
      <c r="L156" s="19">
        <f t="shared" ref="L156" si="73">SUM(L147:L155)</f>
        <v>66.72</v>
      </c>
    </row>
    <row r="157" spans="1:12" ht="15" x14ac:dyDescent="0.2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1340</v>
      </c>
      <c r="G157" s="32">
        <f t="shared" ref="G157" si="74">G146+G156</f>
        <v>52.279999999999994</v>
      </c>
      <c r="H157" s="32">
        <f t="shared" ref="H157" si="75">H146+H156</f>
        <v>39.789999999999992</v>
      </c>
      <c r="I157" s="32">
        <f t="shared" ref="I157" si="76">I146+I156</f>
        <v>199.08</v>
      </c>
      <c r="J157" s="32">
        <f t="shared" ref="J157:L157" si="77">J146+J156</f>
        <v>1298.6999999999998</v>
      </c>
      <c r="K157" s="32"/>
      <c r="L157" s="32">
        <f t="shared" si="77"/>
        <v>87.039999999999992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250</v>
      </c>
      <c r="G158" s="40">
        <v>15.8</v>
      </c>
      <c r="H158" s="40">
        <v>15.7</v>
      </c>
      <c r="I158" s="40">
        <v>57.8</v>
      </c>
      <c r="J158" s="40">
        <v>355</v>
      </c>
      <c r="K158" s="41">
        <v>163</v>
      </c>
      <c r="L158" s="40">
        <v>15.6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1.61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1.5</v>
      </c>
      <c r="H161" s="43">
        <v>0.19</v>
      </c>
      <c r="I161" s="43">
        <v>9.1999999999999993</v>
      </c>
      <c r="J161" s="43">
        <v>44.53</v>
      </c>
      <c r="K161" s="44"/>
      <c r="L161" s="43">
        <v>3.2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17.37</v>
      </c>
      <c r="H165" s="19">
        <f t="shared" si="78"/>
        <v>15.909999999999998</v>
      </c>
      <c r="I165" s="19">
        <f t="shared" si="78"/>
        <v>82</v>
      </c>
      <c r="J165" s="19">
        <f t="shared" si="78"/>
        <v>459.53</v>
      </c>
      <c r="K165" s="25"/>
      <c r="L165" s="19">
        <f t="shared" ref="L165" si="79">SUM(L158:L164)</f>
        <v>20.41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66</v>
      </c>
      <c r="F166" s="43">
        <v>60</v>
      </c>
      <c r="G166" s="43">
        <v>0.8</v>
      </c>
      <c r="H166" s="43">
        <v>1.1000000000000001</v>
      </c>
      <c r="I166" s="43">
        <v>3.2</v>
      </c>
      <c r="J166" s="43">
        <v>23</v>
      </c>
      <c r="K166" s="44">
        <v>89</v>
      </c>
      <c r="L166" s="43">
        <v>6.1</v>
      </c>
    </row>
    <row r="167" spans="1:12" ht="15" x14ac:dyDescent="0.25">
      <c r="A167" s="23"/>
      <c r="B167" s="15"/>
      <c r="C167" s="11"/>
      <c r="D167" s="7" t="s">
        <v>27</v>
      </c>
      <c r="E167" s="42" t="s">
        <v>59</v>
      </c>
      <c r="F167" s="43">
        <v>250</v>
      </c>
      <c r="G167" s="43">
        <v>1.8</v>
      </c>
      <c r="H167" s="43">
        <v>4.9800000000000004</v>
      </c>
      <c r="I167" s="43">
        <v>8.49</v>
      </c>
      <c r="J167" s="43">
        <v>184.75</v>
      </c>
      <c r="K167" s="44">
        <v>124</v>
      </c>
      <c r="L167" s="43">
        <v>9.6</v>
      </c>
    </row>
    <row r="168" spans="1:12" ht="15" x14ac:dyDescent="0.25">
      <c r="A168" s="23"/>
      <c r="B168" s="15"/>
      <c r="C168" s="11"/>
      <c r="D168" s="7" t="s">
        <v>28</v>
      </c>
      <c r="E168" s="42" t="s">
        <v>93</v>
      </c>
      <c r="F168" s="43" t="s">
        <v>95</v>
      </c>
      <c r="G168" s="43">
        <v>9.76</v>
      </c>
      <c r="H168" s="43">
        <v>6.21</v>
      </c>
      <c r="I168" s="43">
        <v>11.75</v>
      </c>
      <c r="J168" s="43">
        <v>142.4</v>
      </c>
      <c r="K168" s="44">
        <v>371</v>
      </c>
      <c r="L168" s="43">
        <v>19.84</v>
      </c>
    </row>
    <row r="169" spans="1:12" ht="15" x14ac:dyDescent="0.25">
      <c r="A169" s="23"/>
      <c r="B169" s="15"/>
      <c r="C169" s="11"/>
      <c r="D169" s="7" t="s">
        <v>29</v>
      </c>
      <c r="E169" s="42" t="s">
        <v>94</v>
      </c>
      <c r="F169" s="43" t="s">
        <v>96</v>
      </c>
      <c r="G169" s="43">
        <v>3.65</v>
      </c>
      <c r="H169" s="43">
        <v>5.37</v>
      </c>
      <c r="I169" s="43">
        <v>36.68</v>
      </c>
      <c r="J169" s="43">
        <v>209.7</v>
      </c>
      <c r="K169" s="44">
        <v>520</v>
      </c>
      <c r="L169" s="43">
        <v>10.56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>
        <v>376</v>
      </c>
      <c r="L170" s="43">
        <v>1.61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63</v>
      </c>
      <c r="F172" s="43">
        <v>40</v>
      </c>
      <c r="G172" s="43">
        <v>4.34</v>
      </c>
      <c r="H172" s="43">
        <v>0.7</v>
      </c>
      <c r="I172" s="43">
        <v>33.700000000000003</v>
      </c>
      <c r="J172" s="43">
        <v>43.02</v>
      </c>
      <c r="K172" s="44"/>
      <c r="L172" s="43">
        <v>1.5</v>
      </c>
    </row>
    <row r="173" spans="1:12" ht="15" x14ac:dyDescent="0.25">
      <c r="A173" s="23"/>
      <c r="B173" s="15"/>
      <c r="C173" s="11"/>
      <c r="D173" s="6" t="s">
        <v>52</v>
      </c>
      <c r="E173" s="42" t="s">
        <v>53</v>
      </c>
      <c r="F173" s="43">
        <v>19</v>
      </c>
      <c r="G173" s="43">
        <v>1.5</v>
      </c>
      <c r="H173" s="43">
        <v>0.19</v>
      </c>
      <c r="I173" s="43">
        <v>9.1999999999999993</v>
      </c>
      <c r="J173" s="43">
        <v>44.53</v>
      </c>
      <c r="K173" s="44"/>
      <c r="L173" s="43">
        <v>3.23</v>
      </c>
    </row>
    <row r="174" spans="1:12" ht="15" x14ac:dyDescent="0.25">
      <c r="A174" s="23"/>
      <c r="B174" s="15"/>
      <c r="C174" s="11"/>
      <c r="D174" s="6" t="s">
        <v>51</v>
      </c>
      <c r="E174" s="42" t="s">
        <v>51</v>
      </c>
      <c r="F174" s="43">
        <v>100</v>
      </c>
      <c r="G174" s="43">
        <v>0.48</v>
      </c>
      <c r="H174" s="43">
        <v>0.36</v>
      </c>
      <c r="I174" s="43">
        <v>12.36</v>
      </c>
      <c r="J174" s="43">
        <v>56.4</v>
      </c>
      <c r="K174" s="44"/>
      <c r="L174" s="43">
        <v>8.1999999999999993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669</v>
      </c>
      <c r="G175" s="19">
        <f t="shared" ref="G175:J175" si="80">SUM(G166:G174)</f>
        <v>22.4</v>
      </c>
      <c r="H175" s="19">
        <f t="shared" si="80"/>
        <v>18.93</v>
      </c>
      <c r="I175" s="19">
        <f t="shared" si="80"/>
        <v>130.38</v>
      </c>
      <c r="J175" s="19">
        <f t="shared" si="80"/>
        <v>763.79999999999984</v>
      </c>
      <c r="K175" s="25"/>
      <c r="L175" s="19">
        <f t="shared" ref="L175" si="81">SUM(L166:L174)</f>
        <v>60.64</v>
      </c>
    </row>
    <row r="176" spans="1:12" ht="15" x14ac:dyDescent="0.2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1169</v>
      </c>
      <c r="G176" s="32">
        <f t="shared" ref="G176" si="82">G165+G175</f>
        <v>39.769999999999996</v>
      </c>
      <c r="H176" s="32">
        <f t="shared" ref="H176" si="83">H165+H175</f>
        <v>34.839999999999996</v>
      </c>
      <c r="I176" s="32">
        <f t="shared" ref="I176" si="84">I165+I175</f>
        <v>212.38</v>
      </c>
      <c r="J176" s="32">
        <f t="shared" ref="J176:L176" si="85">J165+J175</f>
        <v>1223.33</v>
      </c>
      <c r="K176" s="32"/>
      <c r="L176" s="32">
        <f t="shared" si="85"/>
        <v>81.05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250</v>
      </c>
      <c r="G177" s="40">
        <v>14.4</v>
      </c>
      <c r="H177" s="40">
        <v>16.2</v>
      </c>
      <c r="I177" s="40">
        <v>56</v>
      </c>
      <c r="J177" s="40">
        <v>342</v>
      </c>
      <c r="K177" s="41">
        <v>163</v>
      </c>
      <c r="L177" s="40">
        <v>15.44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>
        <v>1.61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1.5</v>
      </c>
      <c r="H180" s="43">
        <v>0.19</v>
      </c>
      <c r="I180" s="43">
        <v>9.1999999999999993</v>
      </c>
      <c r="J180" s="43">
        <v>44.53</v>
      </c>
      <c r="K180" s="44"/>
      <c r="L180" s="43">
        <v>3.2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15.97</v>
      </c>
      <c r="H184" s="19">
        <f t="shared" si="86"/>
        <v>16.41</v>
      </c>
      <c r="I184" s="19">
        <f t="shared" si="86"/>
        <v>80.2</v>
      </c>
      <c r="J184" s="19">
        <f t="shared" si="86"/>
        <v>446.53</v>
      </c>
      <c r="K184" s="25"/>
      <c r="L184" s="19">
        <f t="shared" ref="L184" si="87">SUM(L177:L183)</f>
        <v>20.25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58</v>
      </c>
      <c r="F185" s="43">
        <v>60</v>
      </c>
      <c r="G185" s="43">
        <v>1.77</v>
      </c>
      <c r="H185" s="43">
        <v>4.95</v>
      </c>
      <c r="I185" s="43">
        <v>7.9</v>
      </c>
      <c r="J185" s="43">
        <v>89.75</v>
      </c>
      <c r="K185" s="44">
        <v>19</v>
      </c>
      <c r="L185" s="43">
        <v>5.7</v>
      </c>
    </row>
    <row r="186" spans="1:12" ht="15" x14ac:dyDescent="0.25">
      <c r="A186" s="23"/>
      <c r="B186" s="15"/>
      <c r="C186" s="11"/>
      <c r="D186" s="7" t="s">
        <v>27</v>
      </c>
      <c r="E186" s="42" t="s">
        <v>76</v>
      </c>
      <c r="F186" s="43">
        <v>250</v>
      </c>
      <c r="G186" s="43">
        <v>3.72</v>
      </c>
      <c r="H186" s="43">
        <v>6.3</v>
      </c>
      <c r="I186" s="43">
        <v>11.98</v>
      </c>
      <c r="J186" s="43">
        <v>124.75</v>
      </c>
      <c r="K186" s="44">
        <v>140</v>
      </c>
      <c r="L186" s="43">
        <v>9.6</v>
      </c>
    </row>
    <row r="187" spans="1:12" ht="15" x14ac:dyDescent="0.25">
      <c r="A187" s="23"/>
      <c r="B187" s="15"/>
      <c r="C187" s="11"/>
      <c r="D187" s="7" t="s">
        <v>28</v>
      </c>
      <c r="E187" s="42" t="s">
        <v>60</v>
      </c>
      <c r="F187" s="43">
        <v>90</v>
      </c>
      <c r="G187" s="43">
        <v>10.83</v>
      </c>
      <c r="H187" s="43">
        <v>9.76</v>
      </c>
      <c r="I187" s="43">
        <v>8.09</v>
      </c>
      <c r="J187" s="43">
        <v>199</v>
      </c>
      <c r="K187" s="44">
        <v>452</v>
      </c>
      <c r="L187" s="43">
        <v>38.950000000000003</v>
      </c>
    </row>
    <row r="188" spans="1:12" ht="15" x14ac:dyDescent="0.25">
      <c r="A188" s="23"/>
      <c r="B188" s="15"/>
      <c r="C188" s="11"/>
      <c r="D188" s="7" t="s">
        <v>29</v>
      </c>
      <c r="E188" s="42" t="s">
        <v>78</v>
      </c>
      <c r="F188" s="43">
        <v>150</v>
      </c>
      <c r="G188" s="43">
        <v>3.65</v>
      </c>
      <c r="H188" s="43">
        <v>5.37</v>
      </c>
      <c r="I188" s="43">
        <v>36.68</v>
      </c>
      <c r="J188" s="43">
        <v>209.7</v>
      </c>
      <c r="K188" s="44">
        <v>520</v>
      </c>
      <c r="L188" s="43">
        <v>10.7</v>
      </c>
    </row>
    <row r="189" spans="1:12" ht="15" x14ac:dyDescent="0.25">
      <c r="A189" s="23"/>
      <c r="B189" s="15"/>
      <c r="C189" s="11"/>
      <c r="D189" s="7" t="s">
        <v>30</v>
      </c>
      <c r="E189" s="42" t="s">
        <v>97</v>
      </c>
      <c r="F189" s="43">
        <v>200</v>
      </c>
      <c r="G189" s="43">
        <v>0.53</v>
      </c>
      <c r="H189" s="43">
        <v>0</v>
      </c>
      <c r="I189" s="43">
        <v>9.4700000000000006</v>
      </c>
      <c r="J189" s="43">
        <v>41.6</v>
      </c>
      <c r="K189" s="44">
        <v>377</v>
      </c>
      <c r="L189" s="43">
        <v>3.76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63</v>
      </c>
      <c r="F191" s="43">
        <v>40</v>
      </c>
      <c r="G191" s="43">
        <v>4.34</v>
      </c>
      <c r="H191" s="43">
        <v>0.7</v>
      </c>
      <c r="I191" s="43">
        <v>33.700000000000003</v>
      </c>
      <c r="J191" s="43">
        <v>43.02</v>
      </c>
      <c r="K191" s="44"/>
      <c r="L191" s="43">
        <v>1.8</v>
      </c>
    </row>
    <row r="192" spans="1:12" ht="15" x14ac:dyDescent="0.25">
      <c r="A192" s="23"/>
      <c r="B192" s="15"/>
      <c r="C192" s="11"/>
      <c r="D192" s="6" t="s">
        <v>52</v>
      </c>
      <c r="E192" s="42" t="s">
        <v>71</v>
      </c>
      <c r="F192" s="43">
        <v>20</v>
      </c>
      <c r="G192" s="43">
        <v>1.5</v>
      </c>
      <c r="H192" s="43">
        <v>0.19</v>
      </c>
      <c r="I192" s="43">
        <v>9.1999999999999993</v>
      </c>
      <c r="J192" s="43">
        <v>44.53</v>
      </c>
      <c r="K192" s="44"/>
      <c r="L192" s="43">
        <v>3</v>
      </c>
    </row>
    <row r="193" spans="1:12" ht="15" x14ac:dyDescent="0.25">
      <c r="A193" s="23"/>
      <c r="B193" s="15"/>
      <c r="C193" s="11"/>
      <c r="D193" s="6" t="s">
        <v>51</v>
      </c>
      <c r="E193" s="42" t="s">
        <v>51</v>
      </c>
      <c r="F193" s="43">
        <v>100</v>
      </c>
      <c r="G193" s="43">
        <v>0.45</v>
      </c>
      <c r="H193" s="43">
        <v>0.36</v>
      </c>
      <c r="I193" s="43">
        <v>12.36</v>
      </c>
      <c r="J193" s="43">
        <v>56.4</v>
      </c>
      <c r="K193" s="44"/>
      <c r="L193" s="43">
        <v>9.6999999999999993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26.79</v>
      </c>
      <c r="H194" s="19">
        <f t="shared" si="88"/>
        <v>27.63</v>
      </c>
      <c r="I194" s="19">
        <f t="shared" si="88"/>
        <v>129.38</v>
      </c>
      <c r="J194" s="19">
        <f t="shared" si="88"/>
        <v>808.75</v>
      </c>
      <c r="K194" s="25"/>
      <c r="L194" s="19">
        <f t="shared" ref="L194" si="89">SUM(L185:L193)</f>
        <v>83.210000000000008</v>
      </c>
    </row>
    <row r="195" spans="1:12" ht="15" x14ac:dyDescent="0.2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1410</v>
      </c>
      <c r="G195" s="32">
        <f t="shared" ref="G195" si="90">G184+G194</f>
        <v>42.76</v>
      </c>
      <c r="H195" s="32">
        <f t="shared" ref="H195" si="91">H184+H194</f>
        <v>44.04</v>
      </c>
      <c r="I195" s="32">
        <f t="shared" ref="I195" si="92">I184+I194</f>
        <v>209.57999999999998</v>
      </c>
      <c r="J195" s="32">
        <f t="shared" ref="J195:L195" si="93">J184+J194</f>
        <v>1255.28</v>
      </c>
      <c r="K195" s="32"/>
      <c r="L195" s="32">
        <f t="shared" si="93"/>
        <v>103.46000000000001</v>
      </c>
    </row>
    <row r="196" spans="1:12" x14ac:dyDescent="0.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1271.7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44.251999999999995</v>
      </c>
      <c r="H196" s="34">
        <f t="shared" si="94"/>
        <v>41.520999999999994</v>
      </c>
      <c r="I196" s="34">
        <f t="shared" si="94"/>
        <v>197.17999999999998</v>
      </c>
      <c r="J196" s="34">
        <f t="shared" si="94"/>
        <v>1228.7760000000003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86.352000000000004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Аня Пронина</cp:lastModifiedBy>
  <dcterms:created xsi:type="dcterms:W3CDTF">2022-05-16T14:23:56Z</dcterms:created>
  <dcterms:modified xsi:type="dcterms:W3CDTF">2023-10-14T16:37:05Z</dcterms:modified>
</cp:coreProperties>
</file>